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05" yWindow="-105" windowWidth="23250" windowHeight="12450"/>
  </bookViews>
  <sheets>
    <sheet name="Sheet1" sheetId="1" r:id="rId1"/>
  </sheets>
  <definedNames>
    <definedName name="_xlnm.Print_Area" localSheetId="0">Sheet1!$A$3:$F$66</definedName>
  </definedNames>
  <calcPr calcId="14562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E15" i="1"/>
  <c r="E16" i="1"/>
  <c r="E17" i="1"/>
  <c r="E18" i="1"/>
  <c r="E19" i="1"/>
  <c r="E20" i="1"/>
  <c r="E21" i="1"/>
  <c r="E22" i="1"/>
  <c r="E23" i="1"/>
  <c r="E24" i="1"/>
  <c r="E25" i="1"/>
  <c r="E26" i="1"/>
  <c r="E27" i="1"/>
  <c r="E28" i="1"/>
  <c r="E29" i="1"/>
  <c r="E30" i="1"/>
  <c r="E31" i="1"/>
  <c r="E32" i="1"/>
  <c r="E33" i="1"/>
  <c r="E34" i="1"/>
  <c r="E35" i="1"/>
  <c r="E36" i="1"/>
  <c r="E37" i="1"/>
  <c r="E38" i="1"/>
  <c r="E39" i="1"/>
  <c r="E40" i="1"/>
  <c r="E41" i="1" l="1"/>
  <c r="E42" i="1" l="1"/>
  <c r="E43" i="1"/>
</calcChain>
</file>

<file path=xl/sharedStrings.xml><?xml version="1.0" encoding="utf-8"?>
<sst xmlns="http://schemas.openxmlformats.org/spreadsheetml/2006/main" count="87" uniqueCount="86">
  <si>
    <t>Nr.p.k.</t>
  </si>
  <si>
    <t xml:space="preserve">Tehniskās prasības: </t>
  </si>
  <si>
    <t>1.</t>
  </si>
  <si>
    <t>1.1.</t>
  </si>
  <si>
    <t>Preces nosaukums, veicamās funkcijas,  minimālās tehniskās prasības</t>
  </si>
  <si>
    <t>Papildus jāiesniedz:</t>
  </si>
  <si>
    <t>Parakstītāja vārds, uzvārds un amats:</t>
  </si>
  <si>
    <t>Datums</t>
  </si>
  <si>
    <t>KOPĒJĀ SUMMA - EUR (bez PVN)</t>
  </si>
  <si>
    <t>PVN __% EUR</t>
  </si>
  <si>
    <t>KOPĒJĀ SUMMA EUR, ieskaitot PVN</t>
  </si>
  <si>
    <t>1.1.1</t>
  </si>
  <si>
    <t>1.1.2</t>
  </si>
  <si>
    <t>1.1.3</t>
  </si>
  <si>
    <t>1.1.4</t>
  </si>
  <si>
    <t>1.1.5</t>
  </si>
  <si>
    <t>1.1.6</t>
  </si>
  <si>
    <t>Pakalpojuma sniegšnas vieta SIA "Cēsu klīnika" telpās.</t>
  </si>
  <si>
    <t>1. Daļa - Medicīnas iekārtu pārbaude</t>
  </si>
  <si>
    <t>MI elektrodrošības pārbaude</t>
  </si>
  <si>
    <t>EKG funkcionālā pārbaude</t>
  </si>
  <si>
    <t>Skaits</t>
  </si>
  <si>
    <t>termostata funkcionālā pārbaude</t>
  </si>
  <si>
    <t>Pacientu monitora funkcionālā pārbaude</t>
  </si>
  <si>
    <t>Anestēzijas un inhalācijas iekārtas funkcionālā pārbaude</t>
  </si>
  <si>
    <t>Elpināšanas iekārtas funkcionālā pārbaude</t>
  </si>
  <si>
    <t>Defibrilatora funkcionālā pārbaude</t>
  </si>
  <si>
    <t>Apsildes lampa/gulta funkcionālā pārbaude</t>
  </si>
  <si>
    <t>Spirogrāfa funkcionālā pārbaude</t>
  </si>
  <si>
    <t>USG funkcionālā pārbaude</t>
  </si>
  <si>
    <t>Pulsa oksimetra funkcionālā pārbaude</t>
  </si>
  <si>
    <t>Stacionārās rentgeniekārtas funkcionālā pārbaude</t>
  </si>
  <si>
    <t>Datoromogrāfa funkcionālā pārbaude</t>
  </si>
  <si>
    <t>Palātas rentgeniekārtas funkcionālā pārbaude</t>
  </si>
  <si>
    <t>Elektroterapijas iekārtas funkcionālā pārbaude</t>
  </si>
  <si>
    <t>C-loka rentgeniekārtas funkcionālā pārbaude</t>
  </si>
  <si>
    <t>Augstfrekvences ķirurģiskās iekārtas funkcioinālā pārbaude</t>
  </si>
  <si>
    <t>Elektrokoagulācijes ierīces funkcionālā pārbaude</t>
  </si>
  <si>
    <t>Dezinfekcijas/mazgāšanas ierīce</t>
  </si>
  <si>
    <t>Autoklāva funkcionālā pārbaude</t>
  </si>
  <si>
    <t>Lāzerterapijas iekārtas funkcionālā pārbaude</t>
  </si>
  <si>
    <t>Ultraskaņas terapeitiskā ierīces funkcionālā pārbaude</t>
  </si>
  <si>
    <t>Augstspiediena injekcijas iekārtas funkcionālā pārbaude</t>
  </si>
  <si>
    <t>Nervu/muskuļu stimulācijas iekārtas funkcionālā pārbaude</t>
  </si>
  <si>
    <t>Rtg telpu monitorings</t>
  </si>
  <si>
    <t>Rtg dozas-laukuma reizinātāju kalibrēšana</t>
  </si>
  <si>
    <t>Aizsarglīdzekļu pārbaude</t>
  </si>
  <si>
    <t>Skaits ir aptuvens un var atškirties uz pārbaudes brīdi.</t>
  </si>
  <si>
    <t>Pārbaužu protokoli un/vai sertifikāti jāsūta elektroniski parakstīti uz maris.kuplis@cesuklinika.lv un cc arturs.lementujevs@cesuklinika.lv</t>
  </si>
  <si>
    <t>Akreditācijas apliecība, kas apliecina pretendeta spējas veikt minētās pārbaudes. Ja izmanto apakšuzņēmumu vairāk par 10% apjoma, iesniedz apakšuzņēmēja akreditācijas apliecību.</t>
  </si>
  <si>
    <t>1.1.7</t>
  </si>
  <si>
    <t>1.1.8</t>
  </si>
  <si>
    <t>1.1.9</t>
  </si>
  <si>
    <t>1.1.10</t>
  </si>
  <si>
    <t>1.1.11</t>
  </si>
  <si>
    <t>1.1.12</t>
  </si>
  <si>
    <t>1.1.13</t>
  </si>
  <si>
    <t>1.1.14</t>
  </si>
  <si>
    <t>1.1.15</t>
  </si>
  <si>
    <t>1.1.16</t>
  </si>
  <si>
    <t>1.1.17</t>
  </si>
  <si>
    <t>1.1.18</t>
  </si>
  <si>
    <t>1.1.19</t>
  </si>
  <si>
    <t>1.1.20</t>
  </si>
  <si>
    <t>1.1.21</t>
  </si>
  <si>
    <t>1.1.22</t>
  </si>
  <si>
    <t>1.1.23</t>
  </si>
  <si>
    <t>1.1.24</t>
  </si>
  <si>
    <t>1.1.25</t>
  </si>
  <si>
    <t>1.1.26</t>
  </si>
  <si>
    <t>1.1.27</t>
  </si>
  <si>
    <t>Pakalpojumi jānodrošina atbilstoši 2014.gada 19.augusta MK noteikumiem Nr. 482 "Noteikumi par aizsardzību pret jonizējošo starojumu medicīniskajā apstarošanā" un 2023.gada 15.augusta MK noteikumiem Nr. 461 "Medicīnas ierīču noteikumi"", un MK noteikumiem Nr. 1284 "Darbinieku apstarošanas kontroles un uzskaites kārtība"</t>
  </si>
  <si>
    <t>Pielikums Nr.1</t>
  </si>
  <si>
    <t>Pretendenta nosaukums</t>
  </si>
  <si>
    <t>Rekvizīti</t>
  </si>
  <si>
    <t>Vārds, uzvārds</t>
  </si>
  <si>
    <t>Adrese</t>
  </si>
  <si>
    <t xml:space="preserve">Tālr. </t>
  </si>
  <si>
    <t>e-pasta adrese</t>
  </si>
  <si>
    <r>
      <rPr>
        <b/>
        <sz val="7"/>
        <color theme="1"/>
        <rFont val="Times New Roman"/>
        <family val="1"/>
        <charset val="186"/>
      </rPr>
      <t xml:space="preserve">   </t>
    </r>
    <r>
      <rPr>
        <b/>
        <sz val="12"/>
        <color theme="1"/>
        <rFont val="Times New Roman"/>
        <family val="1"/>
        <charset val="186"/>
      </rPr>
      <t>KONTAKTPERSONA</t>
    </r>
  </si>
  <si>
    <t>Tehniskā specifikācija – finanšu piedāvājums</t>
  </si>
  <si>
    <t>Summa kopā, EUR bez PVN</t>
  </si>
  <si>
    <t xml:space="preserve">Cena, EUR bez PVN        (par 1 ierīci) </t>
  </si>
  <si>
    <t>Specifikācijas aktualizācijas datums: 24.07.2024.</t>
  </si>
  <si>
    <t xml:space="preserve">pie 28.08.2024 Uzaicinājuma Nr.CK 2024/11/CA </t>
  </si>
  <si>
    <t>Amatpersonas vai pilnvarotās personas paraksts (jāpievieno pilnvara):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</si>
</sst>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Ls-426]\ * #,##0.00_-;\-[$Ls-426]\ * #,##0.00_-;_-[$Ls-426]\ * &quot;-&quot;??_-;_-@_-"/>
    <numFmt numFmtId="165" formatCode="0.0"/>
  </numFmts>
  <fonts count="22" x14ac:knownFonts="1">
    <font>
      <sz val="11"/>
      <color theme="1"/>
      <name val="Calibri"/>
      <family val="2"/>
      <scheme val="minor"/>
    </font>
    <font>
      <sz val="10"/>
      <color theme="1"/>
      <name val="Times New Roman"/>
      <family val="1"/>
      <charset val="186"/>
    </font>
    <font>
      <b/>
      <sz val="10"/>
      <name val="Calibri"/>
      <family val="2"/>
      <charset val="186"/>
      <scheme val="minor"/>
    </font>
    <font>
      <b/>
      <sz val="10"/>
      <color theme="1"/>
      <name val="Calibri"/>
      <family val="2"/>
      <charset val="186"/>
      <scheme val="minor"/>
    </font>
    <font>
      <sz val="10"/>
      <name val="Calibri"/>
      <family val="2"/>
      <charset val="186"/>
      <scheme val="minor"/>
    </font>
    <font>
      <b/>
      <i/>
      <sz val="10"/>
      <name val="Calibri"/>
      <family val="2"/>
      <charset val="186"/>
      <scheme val="minor"/>
    </font>
    <font>
      <sz val="10"/>
      <color theme="1"/>
      <name val="Calibri"/>
      <family val="2"/>
      <charset val="186"/>
      <scheme val="minor"/>
    </font>
    <font>
      <sz val="12"/>
      <color theme="1"/>
      <name val="Calibri"/>
      <family val="2"/>
      <charset val="186"/>
      <scheme val="minor"/>
    </font>
    <font>
      <sz val="10"/>
      <name val="Arial"/>
      <family val="2"/>
      <charset val="186"/>
    </font>
    <font>
      <b/>
      <sz val="12"/>
      <name val="Calibri"/>
      <family val="2"/>
      <charset val="186"/>
      <scheme val="minor"/>
    </font>
    <font>
      <sz val="11"/>
      <color theme="1"/>
      <name val="Calibri"/>
      <family val="2"/>
      <charset val="186"/>
      <scheme val="minor"/>
    </font>
    <font>
      <sz val="8"/>
      <name val="Calibri"/>
      <family val="2"/>
      <scheme val="minor"/>
    </font>
    <font>
      <b/>
      <sz val="12"/>
      <color theme="1"/>
      <name val="Calibri"/>
      <family val="2"/>
      <scheme val="minor"/>
    </font>
    <font>
      <sz val="12"/>
      <color theme="1"/>
      <name val="Calibri"/>
      <family val="2"/>
      <scheme val="minor"/>
    </font>
    <font>
      <sz val="12"/>
      <name val="Calibri"/>
      <family val="2"/>
      <scheme val="minor"/>
    </font>
    <font>
      <sz val="10"/>
      <color rgb="FFFF0000"/>
      <name val="Calibri"/>
      <family val="2"/>
      <charset val="186"/>
      <scheme val="minor"/>
    </font>
    <font>
      <i/>
      <sz val="10"/>
      <color rgb="FFFF0000"/>
      <name val="Calibri"/>
      <family val="2"/>
      <charset val="186"/>
      <scheme val="minor"/>
    </font>
    <font>
      <sz val="12"/>
      <color theme="1"/>
      <name val="Times New Roman"/>
      <family val="1"/>
      <charset val="186"/>
    </font>
    <font>
      <b/>
      <sz val="12"/>
      <color theme="1"/>
      <name val="Times New Roman"/>
      <family val="1"/>
      <charset val="186"/>
    </font>
    <font>
      <b/>
      <sz val="7"/>
      <color theme="1"/>
      <name val="Times New Roman"/>
      <family val="1"/>
      <charset val="186"/>
    </font>
    <font>
      <i/>
      <sz val="10"/>
      <color theme="1"/>
      <name val="Calibri"/>
      <family val="2"/>
      <charset val="186"/>
      <scheme val="minor"/>
    </font>
    <font>
      <b/>
      <i/>
      <sz val="12"/>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gray0625">
        <bgColor rgb="FFF2F2F2"/>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lignment vertical="center" wrapText="1"/>
    </xf>
    <xf numFmtId="0" fontId="8" fillId="0" borderId="0"/>
  </cellStyleXfs>
  <cellXfs count="54">
    <xf numFmtId="0" fontId="0" fillId="0" borderId="0" xfId="0"/>
    <xf numFmtId="0" fontId="6" fillId="2" borderId="0" xfId="0" applyFont="1" applyFill="1" applyAlignment="1">
      <alignment wrapText="1"/>
    </xf>
    <xf numFmtId="0" fontId="6" fillId="2" borderId="0" xfId="0" applyFont="1" applyFill="1"/>
    <xf numFmtId="49" fontId="2" fillId="2" borderId="1" xfId="1" quotePrefix="1" applyNumberFormat="1" applyFont="1" applyFill="1" applyBorder="1" applyAlignment="1">
      <alignment horizontal="center" vertical="center" wrapText="1"/>
    </xf>
    <xf numFmtId="0" fontId="6" fillId="2" borderId="0" xfId="0" applyFont="1" applyFill="1" applyAlignment="1">
      <alignment horizontal="justify" vertical="center" wrapText="1"/>
    </xf>
    <xf numFmtId="0" fontId="6" fillId="2" borderId="5" xfId="0" applyFont="1" applyFill="1" applyBorder="1" applyAlignment="1">
      <alignment horizontal="justify" vertical="center" wrapText="1"/>
    </xf>
    <xf numFmtId="0" fontId="3" fillId="2" borderId="0" xfId="0" applyFont="1" applyFill="1" applyAlignment="1">
      <alignment wrapText="1"/>
    </xf>
    <xf numFmtId="0" fontId="7" fillId="0" borderId="0" xfId="0" applyFont="1" applyAlignment="1">
      <alignment horizontal="center" vertical="center" wrapText="1"/>
    </xf>
    <xf numFmtId="0" fontId="2" fillId="3" borderId="1" xfId="1" applyNumberFormat="1" applyFont="1" applyFill="1" applyBorder="1" applyAlignment="1">
      <alignment horizontal="center" vertical="center" wrapText="1"/>
    </xf>
    <xf numFmtId="0" fontId="3" fillId="3" borderId="1" xfId="1" applyNumberFormat="1" applyFont="1" applyFill="1" applyBorder="1" applyAlignment="1">
      <alignment horizontal="center" vertical="center" wrapText="1"/>
    </xf>
    <xf numFmtId="0" fontId="5" fillId="3" borderId="2" xfId="1" applyNumberFormat="1" applyFont="1" applyFill="1" applyBorder="1" applyAlignment="1">
      <alignment horizontal="right" vertical="center" wrapText="1"/>
    </xf>
    <xf numFmtId="0" fontId="6" fillId="2" borderId="0" xfId="0" applyFont="1" applyFill="1" applyAlignment="1">
      <alignment horizontal="right" vertical="center" wrapText="1"/>
    </xf>
    <xf numFmtId="0" fontId="10" fillId="0" borderId="1" xfId="0" applyFont="1" applyBorder="1"/>
    <xf numFmtId="0" fontId="3" fillId="0" borderId="1" xfId="0" applyFont="1" applyBorder="1" applyAlignment="1">
      <alignment horizontal="right"/>
    </xf>
    <xf numFmtId="14" fontId="12" fillId="2" borderId="1" xfId="0" quotePrefix="1" applyNumberFormat="1" applyFont="1" applyFill="1" applyBorder="1" applyAlignment="1">
      <alignment horizontal="left" vertical="center"/>
    </xf>
    <xf numFmtId="0" fontId="12" fillId="2" borderId="1" xfId="0" applyFont="1" applyFill="1" applyBorder="1" applyAlignment="1">
      <alignment horizontal="left" vertical="center"/>
    </xf>
    <xf numFmtId="0" fontId="13" fillId="2" borderId="1" xfId="0" applyFont="1" applyFill="1" applyBorder="1" applyAlignment="1">
      <alignment horizontal="center" vertical="center"/>
    </xf>
    <xf numFmtId="0" fontId="13" fillId="2" borderId="0" xfId="0" applyFont="1" applyFill="1"/>
    <xf numFmtId="16" fontId="13" fillId="2" borderId="1" xfId="0" quotePrefix="1" applyNumberFormat="1" applyFont="1" applyFill="1" applyBorder="1" applyAlignment="1">
      <alignment horizontal="left" vertical="center"/>
    </xf>
    <xf numFmtId="0" fontId="13" fillId="2"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5" fillId="2" borderId="0" xfId="0" applyFont="1" applyFill="1" applyAlignment="1">
      <alignment wrapText="1"/>
    </xf>
    <xf numFmtId="0" fontId="3" fillId="0" borderId="0" xfId="0" applyFont="1" applyAlignment="1">
      <alignment horizontal="right"/>
    </xf>
    <xf numFmtId="0" fontId="10" fillId="0" borderId="0" xfId="0" applyFont="1"/>
    <xf numFmtId="0" fontId="10" fillId="0" borderId="1" xfId="0" applyFont="1" applyBorder="1" applyAlignment="1">
      <alignment horizontal="center" vertical="center"/>
    </xf>
    <xf numFmtId="165" fontId="10" fillId="0" borderId="1" xfId="0" applyNumberFormat="1" applyFont="1" applyBorder="1" applyAlignment="1">
      <alignment horizontal="center" vertical="center"/>
    </xf>
    <xf numFmtId="0" fontId="16" fillId="2" borderId="0" xfId="0" applyFont="1" applyFill="1" applyAlignment="1">
      <alignment horizontal="right"/>
    </xf>
    <xf numFmtId="0" fontId="18" fillId="4" borderId="6" xfId="0" applyFont="1" applyFill="1" applyBorder="1" applyAlignment="1">
      <alignment horizontal="justify" vertical="center" wrapText="1"/>
    </xf>
    <xf numFmtId="0" fontId="18" fillId="4" borderId="7" xfId="0" applyFont="1" applyFill="1" applyBorder="1" applyAlignment="1">
      <alignment horizontal="justify" vertical="center" wrapText="1"/>
    </xf>
    <xf numFmtId="0" fontId="18" fillId="4" borderId="8" xfId="0" applyFont="1" applyFill="1" applyBorder="1" applyAlignment="1">
      <alignment horizontal="justify" vertical="center" wrapText="1"/>
    </xf>
    <xf numFmtId="0" fontId="18" fillId="4" borderId="9" xfId="0" applyFont="1" applyFill="1" applyBorder="1" applyAlignment="1">
      <alignment horizontal="justify" vertical="center" wrapText="1"/>
    </xf>
    <xf numFmtId="0" fontId="18" fillId="0" borderId="0" xfId="0" applyFont="1" applyAlignment="1">
      <alignment horizontal="justify" vertical="center"/>
    </xf>
    <xf numFmtId="0" fontId="17" fillId="0" borderId="7" xfId="0" applyFont="1" applyBorder="1" applyAlignment="1">
      <alignment horizontal="justify" vertical="center" wrapText="1"/>
    </xf>
    <xf numFmtId="0" fontId="17" fillId="0" borderId="9" xfId="0" applyFont="1" applyBorder="1" applyAlignment="1">
      <alignment horizontal="justify" vertical="center" wrapText="1"/>
    </xf>
    <xf numFmtId="0" fontId="2" fillId="2" borderId="0" xfId="0" applyFont="1" applyFill="1" applyAlignment="1">
      <alignment wrapText="1"/>
    </xf>
    <xf numFmtId="0" fontId="7" fillId="0" borderId="0" xfId="0" applyFont="1" applyAlignment="1">
      <alignment horizontal="left" vertical="center" wrapText="1"/>
    </xf>
    <xf numFmtId="0" fontId="20" fillId="0" borderId="0" xfId="0" applyFont="1" applyAlignment="1">
      <alignment horizontal="left"/>
    </xf>
    <xf numFmtId="0" fontId="6" fillId="2" borderId="0" xfId="0" applyFont="1" applyFill="1" applyAlignment="1">
      <alignment horizontal="left" vertical="center" wrapText="1"/>
    </xf>
    <xf numFmtId="0" fontId="9" fillId="2" borderId="2" xfId="1" applyNumberFormat="1" applyFont="1" applyFill="1" applyBorder="1" applyAlignment="1">
      <alignment horizontal="center" vertical="top" wrapText="1"/>
    </xf>
    <xf numFmtId="0" fontId="2" fillId="2" borderId="4" xfId="1" applyNumberFormat="1" applyFont="1" applyFill="1" applyBorder="1" applyAlignment="1">
      <alignment horizontal="center" vertical="top" wrapText="1"/>
    </xf>
    <xf numFmtId="0" fontId="2" fillId="2" borderId="3" xfId="1" applyNumberFormat="1" applyFont="1" applyFill="1" applyBorder="1" applyAlignment="1">
      <alignment horizontal="center" vertical="top" wrapText="1"/>
    </xf>
    <xf numFmtId="0" fontId="5" fillId="3" borderId="2" xfId="1" quotePrefix="1" applyNumberFormat="1" applyFont="1" applyFill="1" applyBorder="1" applyAlignment="1">
      <alignment horizontal="left" vertical="center" wrapText="1"/>
    </xf>
    <xf numFmtId="0" fontId="5" fillId="3" borderId="4" xfId="1" quotePrefix="1" applyNumberFormat="1" applyFont="1" applyFill="1" applyBorder="1" applyAlignment="1">
      <alignment horizontal="left" vertical="center" wrapText="1"/>
    </xf>
    <xf numFmtId="0" fontId="5" fillId="3" borderId="3" xfId="1" quotePrefix="1" applyNumberFormat="1" applyFont="1" applyFill="1" applyBorder="1" applyAlignment="1">
      <alignment horizontal="left" vertical="center" wrapText="1"/>
    </xf>
    <xf numFmtId="0" fontId="16" fillId="2" borderId="0" xfId="0" applyFont="1" applyFill="1" applyAlignment="1">
      <alignment horizontal="right"/>
    </xf>
    <xf numFmtId="0" fontId="21" fillId="2" borderId="0" xfId="0" applyFont="1" applyFill="1" applyAlignment="1">
      <alignment horizontal="right"/>
    </xf>
    <xf numFmtId="0" fontId="5" fillId="2" borderId="0" xfId="0" applyFont="1" applyFill="1" applyAlignment="1">
      <alignment horizontal="right"/>
    </xf>
    <xf numFmtId="0" fontId="3" fillId="2" borderId="0" xfId="1" applyNumberFormat="1" applyFont="1" applyFill="1" applyAlignment="1">
      <alignment horizontal="center" vertical="center" wrapText="1"/>
    </xf>
    <xf numFmtId="0" fontId="4" fillId="2" borderId="2" xfId="1" quotePrefix="1" applyNumberFormat="1" applyFont="1" applyFill="1" applyBorder="1" applyAlignment="1">
      <alignment horizontal="center" vertical="center" wrapText="1"/>
    </xf>
    <xf numFmtId="0" fontId="4" fillId="2" borderId="4" xfId="1" quotePrefix="1" applyNumberFormat="1" applyFont="1" applyFill="1" applyBorder="1" applyAlignment="1">
      <alignment horizontal="center" vertical="center" wrapText="1"/>
    </xf>
    <xf numFmtId="0" fontId="4" fillId="2" borderId="3" xfId="1" quotePrefix="1" applyNumberFormat="1" applyFont="1" applyFill="1" applyBorder="1" applyAlignment="1">
      <alignment horizontal="center" vertical="center" wrapText="1"/>
    </xf>
    <xf numFmtId="0" fontId="4" fillId="2" borderId="2" xfId="1" quotePrefix="1" applyNumberFormat="1" applyFont="1" applyFill="1" applyBorder="1" applyAlignment="1">
      <alignment horizontal="center" vertical="center"/>
    </xf>
    <xf numFmtId="0" fontId="4" fillId="2" borderId="4" xfId="1" quotePrefix="1" applyNumberFormat="1" applyFont="1" applyFill="1" applyBorder="1" applyAlignment="1">
      <alignment horizontal="center" vertical="center"/>
    </xf>
    <xf numFmtId="0" fontId="4" fillId="2" borderId="3" xfId="1" quotePrefix="1" applyNumberFormat="1" applyFont="1" applyFill="1" applyBorder="1" applyAlignment="1">
      <alignment horizontal="center" vertical="center"/>
    </xf>
  </cellXfs>
  <cellStyles count="3">
    <cellStyle name="Normal 2" xfId="2"/>
    <cellStyle name="Normal 4" xfId="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abSelected="1" zoomScale="85" zoomScaleNormal="85" workbookViewId="0">
      <selection activeCell="E55" sqref="E55"/>
    </sheetView>
  </sheetViews>
  <sheetFormatPr defaultColWidth="9.28515625" defaultRowHeight="20.25" customHeight="1" x14ac:dyDescent="0.2"/>
  <cols>
    <col min="1" max="1" width="8.28515625" style="2" bestFit="1" customWidth="1"/>
    <col min="2" max="2" width="58" style="2" customWidth="1"/>
    <col min="3" max="4" width="18.7109375" style="2" customWidth="1"/>
    <col min="5" max="5" width="16.140625" style="2" customWidth="1"/>
    <col min="6" max="6" width="11.140625" style="2" customWidth="1"/>
    <col min="7" max="8" width="9.28515625" style="2" customWidth="1"/>
    <col min="9" max="9" width="9.28515625" style="2"/>
    <col min="10" max="10" width="9.28515625" style="2" customWidth="1"/>
    <col min="11" max="16384" width="9.28515625" style="2"/>
  </cols>
  <sheetData>
    <row r="1" spans="1:5" s="1" customFormat="1" ht="12.75" x14ac:dyDescent="0.2">
      <c r="B1" s="21"/>
      <c r="C1" s="44"/>
      <c r="D1" s="44"/>
      <c r="E1" s="44"/>
    </row>
    <row r="2" spans="1:5" s="1" customFormat="1" ht="15.75" x14ac:dyDescent="0.25">
      <c r="B2" s="45" t="s">
        <v>72</v>
      </c>
      <c r="C2" s="45"/>
      <c r="D2" s="45"/>
      <c r="E2" s="45"/>
    </row>
    <row r="3" spans="1:5" s="1" customFormat="1" ht="12.75" x14ac:dyDescent="0.2">
      <c r="B3" s="34"/>
      <c r="C3" s="46" t="s">
        <v>84</v>
      </c>
      <c r="D3" s="46"/>
      <c r="E3" s="46"/>
    </row>
    <row r="4" spans="1:5" s="1" customFormat="1" ht="12.75" x14ac:dyDescent="0.2">
      <c r="B4" s="21"/>
      <c r="C4" s="26"/>
      <c r="D4" s="26"/>
      <c r="E4" s="26"/>
    </row>
    <row r="5" spans="1:5" s="1" customFormat="1" ht="20.25" customHeight="1" x14ac:dyDescent="0.2">
      <c r="A5" s="47" t="s">
        <v>80</v>
      </c>
      <c r="B5" s="47"/>
      <c r="C5" s="47"/>
      <c r="D5" s="47"/>
      <c r="E5" s="47"/>
    </row>
    <row r="6" spans="1:5" s="1" customFormat="1" ht="53.65" customHeight="1" x14ac:dyDescent="0.2">
      <c r="A6" s="48" t="s">
        <v>71</v>
      </c>
      <c r="B6" s="49"/>
      <c r="C6" s="49"/>
      <c r="D6" s="49"/>
      <c r="E6" s="50"/>
    </row>
    <row r="7" spans="1:5" s="1" customFormat="1" ht="22.9" customHeight="1" x14ac:dyDescent="0.2">
      <c r="A7" s="51" t="s">
        <v>47</v>
      </c>
      <c r="B7" s="52"/>
      <c r="C7" s="52"/>
      <c r="D7" s="52"/>
      <c r="E7" s="53"/>
    </row>
    <row r="8" spans="1:5" s="1" customFormat="1" ht="22.9" customHeight="1" x14ac:dyDescent="0.2">
      <c r="A8" s="51" t="s">
        <v>17</v>
      </c>
      <c r="B8" s="52"/>
      <c r="C8" s="52"/>
      <c r="D8" s="52"/>
      <c r="E8" s="53"/>
    </row>
    <row r="9" spans="1:5" s="1" customFormat="1" ht="22.9" customHeight="1" x14ac:dyDescent="0.2">
      <c r="A9" s="51" t="s">
        <v>48</v>
      </c>
      <c r="B9" s="52"/>
      <c r="C9" s="52"/>
      <c r="D9" s="52"/>
      <c r="E9" s="53"/>
    </row>
    <row r="10" spans="1:5" ht="31.5" customHeight="1" x14ac:dyDescent="0.2">
      <c r="A10" s="8" t="s">
        <v>0</v>
      </c>
      <c r="B10" s="8" t="s">
        <v>4</v>
      </c>
      <c r="C10" s="9" t="s">
        <v>21</v>
      </c>
      <c r="D10" s="9" t="s">
        <v>82</v>
      </c>
      <c r="E10" s="9" t="s">
        <v>81</v>
      </c>
    </row>
    <row r="11" spans="1:5" ht="27" customHeight="1" x14ac:dyDescent="0.2">
      <c r="A11" s="3" t="s">
        <v>2</v>
      </c>
      <c r="B11" s="38" t="s">
        <v>18</v>
      </c>
      <c r="C11" s="39"/>
      <c r="D11" s="39"/>
      <c r="E11" s="40"/>
    </row>
    <row r="12" spans="1:5" ht="20.25" customHeight="1" x14ac:dyDescent="0.2">
      <c r="A12" s="10"/>
      <c r="B12" s="41" t="s">
        <v>1</v>
      </c>
      <c r="C12" s="42"/>
      <c r="D12" s="42"/>
      <c r="E12" s="43"/>
    </row>
    <row r="13" spans="1:5" s="17" customFormat="1" ht="20.25" customHeight="1" x14ac:dyDescent="0.25">
      <c r="A13" s="14" t="s">
        <v>3</v>
      </c>
      <c r="B13" s="15" t="s">
        <v>18</v>
      </c>
      <c r="C13" s="16"/>
      <c r="D13" s="16"/>
      <c r="E13" s="16"/>
    </row>
    <row r="14" spans="1:5" ht="15.75" x14ac:dyDescent="0.2">
      <c r="A14" s="18" t="s">
        <v>11</v>
      </c>
      <c r="B14" s="19" t="s">
        <v>19</v>
      </c>
      <c r="C14" s="16">
        <v>80</v>
      </c>
      <c r="D14" s="16"/>
      <c r="E14" s="16">
        <f>D14*C14</f>
        <v>0</v>
      </c>
    </row>
    <row r="15" spans="1:5" ht="15.75" x14ac:dyDescent="0.2">
      <c r="A15" s="18" t="s">
        <v>12</v>
      </c>
      <c r="B15" s="20" t="s">
        <v>20</v>
      </c>
      <c r="C15" s="16">
        <v>2</v>
      </c>
      <c r="D15" s="16"/>
      <c r="E15" s="16">
        <f t="shared" ref="E15:E40" si="0">D15*C15</f>
        <v>0</v>
      </c>
    </row>
    <row r="16" spans="1:5" ht="15.75" x14ac:dyDescent="0.2">
      <c r="A16" s="18" t="s">
        <v>13</v>
      </c>
      <c r="B16" s="19" t="s">
        <v>22</v>
      </c>
      <c r="C16" s="16">
        <v>3</v>
      </c>
      <c r="D16" s="16"/>
      <c r="E16" s="16">
        <f t="shared" si="0"/>
        <v>0</v>
      </c>
    </row>
    <row r="17" spans="1:5" ht="15.75" x14ac:dyDescent="0.2">
      <c r="A17" s="18" t="s">
        <v>14</v>
      </c>
      <c r="B17" s="19" t="s">
        <v>23</v>
      </c>
      <c r="C17" s="16">
        <v>2</v>
      </c>
      <c r="D17" s="16"/>
      <c r="E17" s="16">
        <f t="shared" si="0"/>
        <v>0</v>
      </c>
    </row>
    <row r="18" spans="1:5" ht="15.75" x14ac:dyDescent="0.2">
      <c r="A18" s="18" t="s">
        <v>15</v>
      </c>
      <c r="B18" s="19" t="s">
        <v>24</v>
      </c>
      <c r="C18" s="16">
        <v>1</v>
      </c>
      <c r="D18" s="16"/>
      <c r="E18" s="16">
        <f t="shared" si="0"/>
        <v>0</v>
      </c>
    </row>
    <row r="19" spans="1:5" ht="15.75" x14ac:dyDescent="0.2">
      <c r="A19" s="18" t="s">
        <v>16</v>
      </c>
      <c r="B19" s="19" t="s">
        <v>25</v>
      </c>
      <c r="C19" s="16">
        <v>1</v>
      </c>
      <c r="D19" s="16"/>
      <c r="E19" s="16">
        <f t="shared" si="0"/>
        <v>0</v>
      </c>
    </row>
    <row r="20" spans="1:5" ht="15.75" x14ac:dyDescent="0.2">
      <c r="A20" s="18" t="s">
        <v>50</v>
      </c>
      <c r="B20" s="19" t="s">
        <v>27</v>
      </c>
      <c r="C20" s="16">
        <v>3</v>
      </c>
      <c r="D20" s="16"/>
      <c r="E20" s="16">
        <f t="shared" si="0"/>
        <v>0</v>
      </c>
    </row>
    <row r="21" spans="1:5" ht="15.75" x14ac:dyDescent="0.2">
      <c r="A21" s="18" t="s">
        <v>51</v>
      </c>
      <c r="B21" s="19" t="s">
        <v>26</v>
      </c>
      <c r="C21" s="16">
        <v>11</v>
      </c>
      <c r="D21" s="16"/>
      <c r="E21" s="16">
        <f t="shared" si="0"/>
        <v>0</v>
      </c>
    </row>
    <row r="22" spans="1:5" ht="15.75" x14ac:dyDescent="0.2">
      <c r="A22" s="18" t="s">
        <v>52</v>
      </c>
      <c r="B22" s="19" t="s">
        <v>28</v>
      </c>
      <c r="C22" s="16">
        <v>1</v>
      </c>
      <c r="D22" s="16"/>
      <c r="E22" s="16">
        <f t="shared" si="0"/>
        <v>0</v>
      </c>
    </row>
    <row r="23" spans="1:5" ht="15.75" x14ac:dyDescent="0.2">
      <c r="A23" s="18" t="s">
        <v>53</v>
      </c>
      <c r="B23" s="19" t="s">
        <v>29</v>
      </c>
      <c r="C23" s="16">
        <v>1</v>
      </c>
      <c r="D23" s="16"/>
      <c r="E23" s="16">
        <f t="shared" si="0"/>
        <v>0</v>
      </c>
    </row>
    <row r="24" spans="1:5" ht="15.75" x14ac:dyDescent="0.2">
      <c r="A24" s="18" t="s">
        <v>54</v>
      </c>
      <c r="B24" s="19" t="s">
        <v>30</v>
      </c>
      <c r="C24" s="16">
        <v>5</v>
      </c>
      <c r="D24" s="16"/>
      <c r="E24" s="16">
        <f t="shared" si="0"/>
        <v>0</v>
      </c>
    </row>
    <row r="25" spans="1:5" ht="15.75" x14ac:dyDescent="0.2">
      <c r="A25" s="18" t="s">
        <v>55</v>
      </c>
      <c r="B25" s="19" t="s">
        <v>31</v>
      </c>
      <c r="C25" s="16">
        <v>1</v>
      </c>
      <c r="D25" s="16"/>
      <c r="E25" s="16">
        <f t="shared" si="0"/>
        <v>0</v>
      </c>
    </row>
    <row r="26" spans="1:5" ht="15.75" x14ac:dyDescent="0.2">
      <c r="A26" s="18" t="s">
        <v>56</v>
      </c>
      <c r="B26" s="19" t="s">
        <v>32</v>
      </c>
      <c r="C26" s="16">
        <v>1</v>
      </c>
      <c r="D26" s="16"/>
      <c r="E26" s="16">
        <f t="shared" si="0"/>
        <v>0</v>
      </c>
    </row>
    <row r="27" spans="1:5" ht="15.75" x14ac:dyDescent="0.2">
      <c r="A27" s="18" t="s">
        <v>57</v>
      </c>
      <c r="B27" s="19" t="s">
        <v>33</v>
      </c>
      <c r="C27" s="16">
        <v>1</v>
      </c>
      <c r="D27" s="16"/>
      <c r="E27" s="16">
        <f t="shared" si="0"/>
        <v>0</v>
      </c>
    </row>
    <row r="28" spans="1:5" ht="15.75" x14ac:dyDescent="0.2">
      <c r="A28" s="18" t="s">
        <v>58</v>
      </c>
      <c r="B28" s="19" t="s">
        <v>34</v>
      </c>
      <c r="C28" s="16">
        <v>2</v>
      </c>
      <c r="D28" s="16"/>
      <c r="E28" s="16">
        <f t="shared" si="0"/>
        <v>0</v>
      </c>
    </row>
    <row r="29" spans="1:5" ht="15.75" x14ac:dyDescent="0.2">
      <c r="A29" s="18" t="s">
        <v>59</v>
      </c>
      <c r="B29" s="19" t="s">
        <v>35</v>
      </c>
      <c r="C29" s="16">
        <v>1</v>
      </c>
      <c r="D29" s="16"/>
      <c r="E29" s="16">
        <f t="shared" si="0"/>
        <v>0</v>
      </c>
    </row>
    <row r="30" spans="1:5" ht="15.75" x14ac:dyDescent="0.2">
      <c r="A30" s="18" t="s">
        <v>60</v>
      </c>
      <c r="B30" s="19" t="s">
        <v>36</v>
      </c>
      <c r="C30" s="16">
        <v>6</v>
      </c>
      <c r="D30" s="16"/>
      <c r="E30" s="16">
        <f t="shared" si="0"/>
        <v>0</v>
      </c>
    </row>
    <row r="31" spans="1:5" ht="15.75" x14ac:dyDescent="0.2">
      <c r="A31" s="18" t="s">
        <v>61</v>
      </c>
      <c r="B31" s="19" t="s">
        <v>37</v>
      </c>
      <c r="C31" s="16">
        <v>1</v>
      </c>
      <c r="D31" s="16"/>
      <c r="E31" s="16">
        <f t="shared" si="0"/>
        <v>0</v>
      </c>
    </row>
    <row r="32" spans="1:5" ht="15.75" x14ac:dyDescent="0.2">
      <c r="A32" s="18" t="s">
        <v>62</v>
      </c>
      <c r="B32" s="19" t="s">
        <v>38</v>
      </c>
      <c r="C32" s="16">
        <v>1</v>
      </c>
      <c r="D32" s="16"/>
      <c r="E32" s="16">
        <f t="shared" si="0"/>
        <v>0</v>
      </c>
    </row>
    <row r="33" spans="1:5" ht="15.75" x14ac:dyDescent="0.2">
      <c r="A33" s="18" t="s">
        <v>63</v>
      </c>
      <c r="B33" s="19" t="s">
        <v>39</v>
      </c>
      <c r="C33" s="16">
        <v>2</v>
      </c>
      <c r="D33" s="16"/>
      <c r="E33" s="16">
        <f t="shared" si="0"/>
        <v>0</v>
      </c>
    </row>
    <row r="34" spans="1:5" ht="15.75" x14ac:dyDescent="0.2">
      <c r="A34" s="18" t="s">
        <v>64</v>
      </c>
      <c r="B34" s="19" t="s">
        <v>41</v>
      </c>
      <c r="C34" s="16">
        <v>1</v>
      </c>
      <c r="D34" s="16"/>
      <c r="E34" s="16">
        <f t="shared" si="0"/>
        <v>0</v>
      </c>
    </row>
    <row r="35" spans="1:5" ht="15.75" x14ac:dyDescent="0.2">
      <c r="A35" s="18" t="s">
        <v>65</v>
      </c>
      <c r="B35" s="19" t="s">
        <v>40</v>
      </c>
      <c r="C35" s="16">
        <v>1</v>
      </c>
      <c r="D35" s="16"/>
      <c r="E35" s="16">
        <f t="shared" si="0"/>
        <v>0</v>
      </c>
    </row>
    <row r="36" spans="1:5" ht="15.75" x14ac:dyDescent="0.2">
      <c r="A36" s="18" t="s">
        <v>66</v>
      </c>
      <c r="B36" s="19" t="s">
        <v>42</v>
      </c>
      <c r="C36" s="16">
        <v>1</v>
      </c>
      <c r="D36" s="16"/>
      <c r="E36" s="16">
        <f t="shared" si="0"/>
        <v>0</v>
      </c>
    </row>
    <row r="37" spans="1:5" ht="15.75" x14ac:dyDescent="0.2">
      <c r="A37" s="18" t="s">
        <v>67</v>
      </c>
      <c r="B37" s="19" t="s">
        <v>43</v>
      </c>
      <c r="C37" s="16">
        <v>1</v>
      </c>
      <c r="D37" s="16"/>
      <c r="E37" s="16">
        <f t="shared" si="0"/>
        <v>0</v>
      </c>
    </row>
    <row r="38" spans="1:5" ht="15.75" x14ac:dyDescent="0.2">
      <c r="A38" s="18" t="s">
        <v>68</v>
      </c>
      <c r="B38" s="19" t="s">
        <v>44</v>
      </c>
      <c r="C38" s="16">
        <v>5</v>
      </c>
      <c r="D38" s="16"/>
      <c r="E38" s="16">
        <f t="shared" si="0"/>
        <v>0</v>
      </c>
    </row>
    <row r="39" spans="1:5" ht="15.75" x14ac:dyDescent="0.2">
      <c r="A39" s="18" t="s">
        <v>69</v>
      </c>
      <c r="B39" s="19" t="s">
        <v>45</v>
      </c>
      <c r="C39" s="16">
        <v>4</v>
      </c>
      <c r="D39" s="16"/>
      <c r="E39" s="16">
        <f t="shared" si="0"/>
        <v>0</v>
      </c>
    </row>
    <row r="40" spans="1:5" ht="15.75" x14ac:dyDescent="0.2">
      <c r="A40" s="18" t="s">
        <v>70</v>
      </c>
      <c r="B40" s="19" t="s">
        <v>46</v>
      </c>
      <c r="C40" s="16">
        <v>20</v>
      </c>
      <c r="D40" s="16"/>
      <c r="E40" s="16">
        <f t="shared" si="0"/>
        <v>0</v>
      </c>
    </row>
    <row r="41" spans="1:5" ht="15.75" x14ac:dyDescent="0.25">
      <c r="A41" s="7"/>
      <c r="B41" s="13" t="s">
        <v>8</v>
      </c>
      <c r="C41" s="12"/>
      <c r="D41" s="12"/>
      <c r="E41" s="24">
        <f>SUM(E14:E40)</f>
        <v>0</v>
      </c>
    </row>
    <row r="42" spans="1:5" ht="15.75" x14ac:dyDescent="0.25">
      <c r="A42" s="7"/>
      <c r="B42" s="13" t="s">
        <v>9</v>
      </c>
      <c r="C42" s="12"/>
      <c r="D42" s="12"/>
      <c r="E42" s="25">
        <f>E41*0.21</f>
        <v>0</v>
      </c>
    </row>
    <row r="43" spans="1:5" ht="15.75" x14ac:dyDescent="0.25">
      <c r="A43" s="7"/>
      <c r="B43" s="13" t="s">
        <v>10</v>
      </c>
      <c r="C43" s="12"/>
      <c r="D43" s="12"/>
      <c r="E43" s="25">
        <f>E41+E42</f>
        <v>0</v>
      </c>
    </row>
    <row r="44" spans="1:5" ht="15.75" x14ac:dyDescent="0.25">
      <c r="A44" s="7"/>
      <c r="B44" s="22"/>
      <c r="C44" s="23"/>
      <c r="D44" s="23"/>
      <c r="E44" s="23"/>
    </row>
    <row r="45" spans="1:5" ht="15.75" x14ac:dyDescent="0.25">
      <c r="A45" s="35"/>
      <c r="B45" s="36" t="s">
        <v>83</v>
      </c>
      <c r="C45" s="23"/>
      <c r="D45" s="23"/>
      <c r="E45" s="23"/>
    </row>
    <row r="46" spans="1:5" ht="15.75" x14ac:dyDescent="0.25">
      <c r="A46" s="7"/>
      <c r="B46" s="22"/>
      <c r="C46" s="23"/>
      <c r="D46" s="23"/>
      <c r="E46" s="23"/>
    </row>
    <row r="47" spans="1:5" s="6" customFormat="1" ht="12.75" x14ac:dyDescent="0.2">
      <c r="B47" s="6" t="s">
        <v>5</v>
      </c>
    </row>
    <row r="48" spans="1:5" s="1" customFormat="1" ht="30" customHeight="1" x14ac:dyDescent="0.2">
      <c r="A48" s="11">
        <v>1</v>
      </c>
      <c r="B48" s="37" t="s">
        <v>49</v>
      </c>
      <c r="C48" s="37"/>
      <c r="D48" s="37"/>
      <c r="E48" s="37"/>
    </row>
    <row r="49" spans="2:4" s="1" customFormat="1" ht="54" customHeight="1" thickBot="1" x14ac:dyDescent="0.25">
      <c r="B49" s="4" t="s">
        <v>85</v>
      </c>
      <c r="C49" s="5"/>
      <c r="D49" s="4"/>
    </row>
    <row r="50" spans="2:4" s="1" customFormat="1" ht="13.5" thickBot="1" x14ac:dyDescent="0.25">
      <c r="B50" s="4" t="s">
        <v>6</v>
      </c>
      <c r="C50" s="5"/>
      <c r="D50" s="4"/>
    </row>
    <row r="51" spans="2:4" s="1" customFormat="1" ht="13.5" thickBot="1" x14ac:dyDescent="0.25">
      <c r="B51" s="4" t="s">
        <v>7</v>
      </c>
      <c r="C51" s="5"/>
      <c r="D51" s="4"/>
    </row>
    <row r="52" spans="2:4" s="1" customFormat="1" ht="12.75" x14ac:dyDescent="0.2"/>
    <row r="53" spans="2:4" s="1" customFormat="1" ht="13.5" thickBot="1" x14ac:dyDescent="0.25"/>
    <row r="54" spans="2:4" ht="20.25" customHeight="1" thickBot="1" x14ac:dyDescent="0.25">
      <c r="B54" s="27" t="s">
        <v>73</v>
      </c>
      <c r="C54" s="28" t="s">
        <v>74</v>
      </c>
    </row>
    <row r="55" spans="2:4" ht="20.25" customHeight="1" thickBot="1" x14ac:dyDescent="0.25">
      <c r="B55" s="29"/>
      <c r="C55" s="30"/>
    </row>
    <row r="56" spans="2:4" ht="20.25" customHeight="1" x14ac:dyDescent="0.25">
      <c r="B56" s="31"/>
      <c r="C56"/>
    </row>
    <row r="57" spans="2:4" ht="20.25" customHeight="1" x14ac:dyDescent="0.25">
      <c r="B57" s="31" t="s">
        <v>79</v>
      </c>
      <c r="C57"/>
    </row>
    <row r="58" spans="2:4" ht="20.25" customHeight="1" thickBot="1" x14ac:dyDescent="0.3">
      <c r="B58" s="31"/>
      <c r="C58"/>
    </row>
    <row r="59" spans="2:4" ht="20.25" customHeight="1" thickBot="1" x14ac:dyDescent="0.25">
      <c r="B59" s="27" t="s">
        <v>75</v>
      </c>
      <c r="C59" s="32"/>
    </row>
    <row r="60" spans="2:4" ht="20.25" customHeight="1" thickBot="1" x14ac:dyDescent="0.25">
      <c r="B60" s="29" t="s">
        <v>76</v>
      </c>
      <c r="C60" s="33"/>
    </row>
    <row r="61" spans="2:4" ht="20.25" customHeight="1" thickBot="1" x14ac:dyDescent="0.25">
      <c r="B61" s="29" t="s">
        <v>77</v>
      </c>
      <c r="C61" s="33"/>
    </row>
    <row r="62" spans="2:4" ht="20.25" customHeight="1" thickBot="1" x14ac:dyDescent="0.25">
      <c r="B62" s="29" t="s">
        <v>78</v>
      </c>
      <c r="C62" s="33"/>
    </row>
  </sheetData>
  <mergeCells count="11">
    <mergeCell ref="B48:E48"/>
    <mergeCell ref="B11:E11"/>
    <mergeCell ref="B12:E12"/>
    <mergeCell ref="C1:E1"/>
    <mergeCell ref="B2:E2"/>
    <mergeCell ref="C3:E3"/>
    <mergeCell ref="A5:E5"/>
    <mergeCell ref="A6:E6"/>
    <mergeCell ref="A7:E7"/>
    <mergeCell ref="A8:E8"/>
    <mergeCell ref="A9:E9"/>
  </mergeCells>
  <phoneticPr fontId="1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Sheet1</vt:lpstr>
      <vt:lpstr>Sheet1!Drukas_apgabals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2024-08-28T11:21:49Z</dcterms:modified>
</cp:coreProperties>
</file>